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8835" activeTab="0"/>
  </bookViews>
  <sheets>
    <sheet name="Fillable Watt Calculator" sheetId="1" r:id="rId1"/>
  </sheets>
  <definedNames>
    <definedName name="_xlnm.Print_Area" localSheetId="0">'Fillable Watt Calculator'!$A$1:$M$33</definedName>
    <definedName name="_xlnm.Print_Titles" localSheetId="0">'Fillable Watt Calculator'!$1:$1</definedName>
  </definedNames>
  <calcPr fullCalcOnLoad="1"/>
</workbook>
</file>

<file path=xl/sharedStrings.xml><?xml version="1.0" encoding="utf-8"?>
<sst xmlns="http://schemas.openxmlformats.org/spreadsheetml/2006/main" count="19" uniqueCount="19">
  <si>
    <t>Item Description</t>
  </si>
  <si>
    <t>Watts Enter Data</t>
  </si>
  <si>
    <t>Hours Enter Data</t>
  </si>
  <si>
    <t>Wh</t>
  </si>
  <si>
    <t>kWh</t>
  </si>
  <si>
    <t>Cost per kWh ($/kWh)</t>
  </si>
  <si>
    <t>Total Hourly Cost</t>
  </si>
  <si>
    <t>Monthly Cost</t>
  </si>
  <si>
    <t>Qty 1    Annual Cost</t>
  </si>
  <si>
    <t>Quantity Enter Data</t>
  </si>
  <si>
    <t>Total Annual Cost</t>
  </si>
  <si>
    <t>Academic Year              180 Days</t>
  </si>
  <si>
    <t>Notes</t>
  </si>
  <si>
    <t>Computer CPU/Monitor</t>
  </si>
  <si>
    <t>Light Bulb</t>
  </si>
  <si>
    <t>CFL</t>
  </si>
  <si>
    <t>Promethean (On)</t>
  </si>
  <si>
    <t>Promethean (Off)</t>
  </si>
  <si>
    <t>Overhead Projector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</si>
</sst>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0"/>
    <numFmt numFmtId="166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double"/>
    </border>
    <border>
      <left/>
      <right style="medium"/>
      <top style="thick"/>
      <bottom style="double"/>
    </border>
    <border>
      <left style="medium"/>
      <right style="medium"/>
      <top style="thick"/>
      <bottom style="double"/>
    </border>
    <border>
      <left/>
      <right/>
      <top style="thick"/>
      <bottom style="double"/>
    </border>
    <border>
      <left style="medium"/>
      <right/>
      <top style="thick"/>
      <bottom style="double"/>
    </border>
    <border>
      <left/>
      <right style="thick"/>
      <top style="thick"/>
      <bottom style="double"/>
    </border>
    <border>
      <left style="thick"/>
      <right style="medium"/>
      <top style="double"/>
      <bottom style="thin"/>
    </border>
    <border>
      <left/>
      <right style="medium"/>
      <top style="double"/>
      <bottom style="thin"/>
    </border>
    <border>
      <left style="medium"/>
      <right style="medium"/>
      <top style="double"/>
      <bottom style="thin"/>
    </border>
    <border>
      <left/>
      <right/>
      <top style="double"/>
      <bottom style="thin"/>
    </border>
    <border>
      <left/>
      <right style="thick"/>
      <top style="double"/>
      <bottom style="thin"/>
    </border>
    <border>
      <left style="thick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thin"/>
    </border>
    <border>
      <left/>
      <right style="thick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medium"/>
      <top/>
      <bottom style="thin"/>
    </border>
    <border>
      <left/>
      <right style="medium"/>
      <top/>
      <bottom style="thin"/>
    </border>
    <border>
      <left/>
      <right style="thick"/>
      <top/>
      <bottom style="thin"/>
    </border>
    <border>
      <left style="medium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49" fontId="36" fillId="0" borderId="10" xfId="0" applyNumberFormat="1" applyFont="1" applyBorder="1" applyAlignment="1" applyProtection="1">
      <alignment horizontal="center" wrapText="1"/>
      <protection locked="0"/>
    </xf>
    <xf numFmtId="3" fontId="36" fillId="33" borderId="11" xfId="0" applyNumberFormat="1" applyFont="1" applyFill="1" applyBorder="1" applyAlignment="1" applyProtection="1">
      <alignment horizontal="center" wrapText="1"/>
      <protection locked="0"/>
    </xf>
    <xf numFmtId="3" fontId="36" fillId="33" borderId="12" xfId="0" applyNumberFormat="1" applyFont="1" applyFill="1" applyBorder="1" applyAlignment="1" applyProtection="1">
      <alignment horizontal="center" wrapText="1"/>
      <protection locked="0"/>
    </xf>
    <xf numFmtId="3" fontId="36" fillId="0" borderId="13" xfId="0" applyNumberFormat="1" applyFont="1" applyBorder="1" applyAlignment="1" applyProtection="1">
      <alignment horizontal="center" wrapText="1"/>
      <protection/>
    </xf>
    <xf numFmtId="164" fontId="36" fillId="0" borderId="12" xfId="0" applyNumberFormat="1" applyFont="1" applyBorder="1" applyAlignment="1" applyProtection="1">
      <alignment horizontal="center" wrapText="1"/>
      <protection/>
    </xf>
    <xf numFmtId="165" fontId="36" fillId="0" borderId="13" xfId="0" applyNumberFormat="1" applyFont="1" applyBorder="1" applyAlignment="1" applyProtection="1">
      <alignment horizontal="center" wrapText="1"/>
      <protection/>
    </xf>
    <xf numFmtId="166" fontId="36" fillId="0" borderId="12" xfId="0" applyNumberFormat="1" applyFont="1" applyBorder="1" applyAlignment="1" applyProtection="1">
      <alignment horizontal="center" wrapText="1"/>
      <protection/>
    </xf>
    <xf numFmtId="166" fontId="36" fillId="0" borderId="13" xfId="0" applyNumberFormat="1" applyFont="1" applyBorder="1" applyAlignment="1" applyProtection="1">
      <alignment horizontal="center" wrapText="1"/>
      <protection/>
    </xf>
    <xf numFmtId="3" fontId="36" fillId="33" borderId="13" xfId="0" applyNumberFormat="1" applyFont="1" applyFill="1" applyBorder="1" applyAlignment="1" applyProtection="1">
      <alignment horizontal="center" wrapText="1"/>
      <protection locked="0"/>
    </xf>
    <xf numFmtId="166" fontId="36" fillId="0" borderId="14" xfId="0" applyNumberFormat="1" applyFont="1" applyBorder="1" applyAlignment="1" applyProtection="1">
      <alignment horizontal="center" wrapText="1"/>
      <protection/>
    </xf>
    <xf numFmtId="49" fontId="36" fillId="0" borderId="15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right" wrapText="1"/>
      <protection locked="0"/>
    </xf>
    <xf numFmtId="49" fontId="36" fillId="0" borderId="16" xfId="0" applyNumberFormat="1" applyFont="1" applyBorder="1" applyAlignment="1" applyProtection="1">
      <alignment wrapText="1"/>
      <protection locked="0"/>
    </xf>
    <xf numFmtId="3" fontId="36" fillId="33" borderId="17" xfId="0" applyNumberFormat="1" applyFont="1" applyFill="1" applyBorder="1" applyAlignment="1" applyProtection="1">
      <alignment horizontal="center"/>
      <protection locked="0"/>
    </xf>
    <xf numFmtId="3" fontId="36" fillId="33" borderId="18" xfId="0" applyNumberFormat="1" applyFont="1" applyFill="1" applyBorder="1" applyAlignment="1" applyProtection="1">
      <alignment horizontal="center"/>
      <protection locked="0"/>
    </xf>
    <xf numFmtId="3" fontId="36" fillId="0" borderId="18" xfId="0" applyNumberFormat="1" applyFont="1" applyBorder="1" applyAlignment="1" applyProtection="1">
      <alignment horizontal="center"/>
      <protection/>
    </xf>
    <xf numFmtId="164" fontId="36" fillId="0" borderId="18" xfId="0" applyNumberFormat="1" applyFont="1" applyBorder="1" applyAlignment="1" applyProtection="1">
      <alignment horizontal="center"/>
      <protection/>
    </xf>
    <xf numFmtId="165" fontId="36" fillId="0" borderId="18" xfId="0" applyNumberFormat="1" applyFont="1" applyBorder="1" applyAlignment="1" applyProtection="1">
      <alignment horizontal="center"/>
      <protection/>
    </xf>
    <xf numFmtId="166" fontId="36" fillId="0" borderId="18" xfId="0" applyNumberFormat="1" applyFont="1" applyBorder="1" applyAlignment="1" applyProtection="1">
      <alignment horizontal="center"/>
      <protection/>
    </xf>
    <xf numFmtId="3" fontId="36" fillId="33" borderId="19" xfId="0" applyNumberFormat="1" applyFont="1" applyFill="1" applyBorder="1" applyAlignment="1" applyProtection="1">
      <alignment horizontal="center"/>
      <protection locked="0"/>
    </xf>
    <xf numFmtId="49" fontId="36" fillId="0" borderId="20" xfId="0" applyNumberFormat="1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/>
      <protection locked="0"/>
    </xf>
    <xf numFmtId="49" fontId="36" fillId="0" borderId="21" xfId="0" applyNumberFormat="1" applyFont="1" applyBorder="1" applyAlignment="1" applyProtection="1">
      <alignment wrapText="1"/>
      <protection locked="0"/>
    </xf>
    <xf numFmtId="3" fontId="36" fillId="33" borderId="22" xfId="0" applyNumberFormat="1" applyFont="1" applyFill="1" applyBorder="1" applyAlignment="1" applyProtection="1">
      <alignment horizontal="center"/>
      <protection locked="0"/>
    </xf>
    <xf numFmtId="3" fontId="36" fillId="33" borderId="23" xfId="0" applyNumberFormat="1" applyFont="1" applyFill="1" applyBorder="1" applyAlignment="1" applyProtection="1">
      <alignment horizontal="center"/>
      <protection locked="0"/>
    </xf>
    <xf numFmtId="3" fontId="36" fillId="0" borderId="23" xfId="0" applyNumberFormat="1" applyFont="1" applyBorder="1" applyAlignment="1" applyProtection="1">
      <alignment horizontal="center"/>
      <protection/>
    </xf>
    <xf numFmtId="164" fontId="36" fillId="0" borderId="23" xfId="0" applyNumberFormat="1" applyFont="1" applyBorder="1" applyAlignment="1" applyProtection="1">
      <alignment horizontal="center"/>
      <protection/>
    </xf>
    <xf numFmtId="165" fontId="36" fillId="0" borderId="24" xfId="0" applyNumberFormat="1" applyFont="1" applyBorder="1" applyAlignment="1" applyProtection="1">
      <alignment horizontal="center"/>
      <protection/>
    </xf>
    <xf numFmtId="166" fontId="36" fillId="0" borderId="23" xfId="0" applyNumberFormat="1" applyFont="1" applyBorder="1" applyAlignment="1" applyProtection="1">
      <alignment horizontal="center"/>
      <protection/>
    </xf>
    <xf numFmtId="166" fontId="36" fillId="0" borderId="24" xfId="0" applyNumberFormat="1" applyFont="1" applyBorder="1" applyAlignment="1" applyProtection="1">
      <alignment horizontal="center"/>
      <protection/>
    </xf>
    <xf numFmtId="3" fontId="36" fillId="33" borderId="24" xfId="0" applyNumberFormat="1" applyFont="1" applyFill="1" applyBorder="1" applyAlignment="1" applyProtection="1">
      <alignment horizontal="center"/>
      <protection locked="0"/>
    </xf>
    <xf numFmtId="166" fontId="36" fillId="0" borderId="25" xfId="0" applyNumberFormat="1" applyFont="1" applyBorder="1" applyAlignment="1" applyProtection="1">
      <alignment horizontal="center"/>
      <protection/>
    </xf>
    <xf numFmtId="166" fontId="36" fillId="0" borderId="26" xfId="0" applyNumberFormat="1" applyFont="1" applyBorder="1" applyAlignment="1" applyProtection="1">
      <alignment horizontal="center"/>
      <protection/>
    </xf>
    <xf numFmtId="49" fontId="36" fillId="0" borderId="27" xfId="0" applyNumberFormat="1" applyFont="1" applyBorder="1" applyAlignment="1" applyProtection="1">
      <alignment horizontal="center" wrapText="1"/>
      <protection locked="0"/>
    </xf>
    <xf numFmtId="164" fontId="36" fillId="0" borderId="28" xfId="0" applyNumberFormat="1" applyFont="1" applyBorder="1" applyAlignment="1" applyProtection="1">
      <alignment horizontal="center"/>
      <protection/>
    </xf>
    <xf numFmtId="164" fontId="36" fillId="0" borderId="26" xfId="0" applyNumberFormat="1" applyFont="1" applyBorder="1" applyAlignment="1" applyProtection="1">
      <alignment horizontal="center"/>
      <protection/>
    </xf>
    <xf numFmtId="165" fontId="36" fillId="0" borderId="29" xfId="0" applyNumberFormat="1" applyFont="1" applyBorder="1" applyAlignment="1" applyProtection="1">
      <alignment horizontal="center"/>
      <protection/>
    </xf>
    <xf numFmtId="166" fontId="36" fillId="0" borderId="29" xfId="0" applyNumberFormat="1" applyFont="1" applyBorder="1" applyAlignment="1" applyProtection="1">
      <alignment horizontal="center"/>
      <protection/>
    </xf>
    <xf numFmtId="3" fontId="36" fillId="33" borderId="29" xfId="0" applyNumberFormat="1" applyFont="1" applyFill="1" applyBorder="1" applyAlignment="1" applyProtection="1">
      <alignment horizontal="center"/>
      <protection locked="0"/>
    </xf>
    <xf numFmtId="166" fontId="36" fillId="0" borderId="30" xfId="0" applyNumberFormat="1" applyFont="1" applyBorder="1" applyAlignment="1" applyProtection="1">
      <alignment horizontal="center"/>
      <protection/>
    </xf>
    <xf numFmtId="49" fontId="36" fillId="0" borderId="31" xfId="0" applyNumberFormat="1" applyFont="1" applyBorder="1" applyAlignment="1" applyProtection="1">
      <alignment wrapText="1"/>
      <protection locked="0"/>
    </xf>
    <xf numFmtId="3" fontId="36" fillId="33" borderId="32" xfId="0" applyNumberFormat="1" applyFont="1" applyFill="1" applyBorder="1" applyAlignment="1" applyProtection="1">
      <alignment horizontal="center"/>
      <protection locked="0"/>
    </xf>
    <xf numFmtId="3" fontId="36" fillId="0" borderId="32" xfId="0" applyNumberFormat="1" applyFont="1" applyBorder="1" applyAlignment="1" applyProtection="1">
      <alignment horizontal="center"/>
      <protection/>
    </xf>
    <xf numFmtId="164" fontId="36" fillId="0" borderId="32" xfId="0" applyNumberFormat="1" applyFont="1" applyBorder="1" applyAlignment="1" applyProtection="1">
      <alignment horizontal="center"/>
      <protection/>
    </xf>
    <xf numFmtId="165" fontId="36" fillId="0" borderId="33" xfId="0" applyNumberFormat="1" applyFont="1" applyBorder="1" applyAlignment="1" applyProtection="1">
      <alignment horizontal="center"/>
      <protection/>
    </xf>
    <xf numFmtId="166" fontId="36" fillId="0" borderId="32" xfId="0" applyNumberFormat="1" applyFont="1" applyBorder="1" applyAlignment="1" applyProtection="1">
      <alignment horizontal="center"/>
      <protection/>
    </xf>
    <xf numFmtId="3" fontId="36" fillId="33" borderId="33" xfId="0" applyNumberFormat="1" applyFont="1" applyFill="1" applyBorder="1" applyAlignment="1" applyProtection="1">
      <alignment horizontal="center"/>
      <protection locked="0"/>
    </xf>
    <xf numFmtId="49" fontId="36" fillId="0" borderId="34" xfId="0" applyNumberFormat="1" applyFont="1" applyBorder="1" applyAlignment="1" applyProtection="1">
      <alignment horizontal="center" wrapText="1"/>
      <protection locked="0"/>
    </xf>
    <xf numFmtId="49" fontId="36" fillId="0" borderId="35" xfId="0" applyNumberFormat="1" applyFont="1" applyBorder="1" applyAlignment="1" applyProtection="1">
      <alignment wrapText="1"/>
      <protection locked="0"/>
    </xf>
    <xf numFmtId="3" fontId="36" fillId="33" borderId="36" xfId="0" applyNumberFormat="1" applyFont="1" applyFill="1" applyBorder="1" applyAlignment="1" applyProtection="1">
      <alignment horizontal="center"/>
      <protection locked="0"/>
    </xf>
    <xf numFmtId="3" fontId="36" fillId="33" borderId="26" xfId="0" applyNumberFormat="1" applyFont="1" applyFill="1" applyBorder="1" applyAlignment="1" applyProtection="1">
      <alignment horizontal="center"/>
      <protection locked="0"/>
    </xf>
    <xf numFmtId="3" fontId="36" fillId="0" borderId="26" xfId="0" applyNumberFormat="1" applyFont="1" applyBorder="1" applyAlignment="1" applyProtection="1">
      <alignment horizontal="center"/>
      <protection/>
    </xf>
    <xf numFmtId="49" fontId="36" fillId="0" borderId="37" xfId="0" applyNumberFormat="1" applyFont="1" applyBorder="1" applyAlignment="1" applyProtection="1">
      <alignment horizontal="center" wrapText="1"/>
      <protection locked="0"/>
    </xf>
    <xf numFmtId="166" fontId="36" fillId="0" borderId="33" xfId="0" applyNumberFormat="1" applyFont="1" applyBorder="1" applyAlignment="1" applyProtection="1">
      <alignment horizontal="center"/>
      <protection/>
    </xf>
    <xf numFmtId="49" fontId="36" fillId="0" borderId="38" xfId="0" applyNumberFormat="1" applyFont="1" applyBorder="1" applyAlignment="1" applyProtection="1">
      <alignment horizontal="center" wrapText="1"/>
      <protection locked="0"/>
    </xf>
    <xf numFmtId="49" fontId="36" fillId="0" borderId="0" xfId="0" applyNumberFormat="1" applyFont="1" applyAlignment="1" applyProtection="1">
      <alignment wrapText="1"/>
      <protection locked="0"/>
    </xf>
    <xf numFmtId="3" fontId="36" fillId="0" borderId="0" xfId="0" applyNumberFormat="1" applyFont="1" applyFill="1" applyAlignment="1" applyProtection="1">
      <alignment horizontal="center"/>
      <protection locked="0"/>
    </xf>
    <xf numFmtId="3" fontId="36" fillId="0" borderId="0" xfId="0" applyNumberFormat="1" applyFont="1" applyAlignment="1" applyProtection="1">
      <alignment horizontal="center"/>
      <protection/>
    </xf>
    <xf numFmtId="164" fontId="36" fillId="0" borderId="0" xfId="0" applyNumberFormat="1" applyFont="1" applyAlignment="1" applyProtection="1">
      <alignment horizontal="center"/>
      <protection/>
    </xf>
    <xf numFmtId="165" fontId="36" fillId="0" borderId="0" xfId="0" applyNumberFormat="1" applyFont="1" applyAlignment="1" applyProtection="1">
      <alignment horizontal="center"/>
      <protection/>
    </xf>
    <xf numFmtId="166" fontId="36" fillId="0" borderId="0" xfId="0" applyNumberFormat="1" applyFont="1" applyAlignment="1" applyProtection="1">
      <alignment horizontal="center"/>
      <protection/>
    </xf>
    <xf numFmtId="166" fontId="37" fillId="0" borderId="0" xfId="0" applyNumberFormat="1" applyFont="1" applyAlignment="1" applyProtection="1">
      <alignment horizontal="center"/>
      <protection/>
    </xf>
    <xf numFmtId="49" fontId="36" fillId="0" borderId="0" xfId="0" applyNumberFormat="1" applyFont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P29" sqref="P29"/>
    </sheetView>
  </sheetViews>
  <sheetFormatPr defaultColWidth="9.140625" defaultRowHeight="15"/>
  <cols>
    <col min="1" max="1" width="22.57421875" style="56" customWidth="1"/>
    <col min="2" max="2" width="8.28125" style="57" customWidth="1"/>
    <col min="3" max="3" width="9.140625" style="57" customWidth="1"/>
    <col min="4" max="4" width="8.28125" style="58" customWidth="1"/>
    <col min="5" max="5" width="6.57421875" style="59" customWidth="1"/>
    <col min="6" max="6" width="9.140625" style="60" bestFit="1" customWidth="1"/>
    <col min="7" max="7" width="10.421875" style="61" customWidth="1"/>
    <col min="8" max="8" width="14.00390625" style="61" customWidth="1"/>
    <col min="9" max="9" width="14.57421875" style="61" customWidth="1"/>
    <col min="10" max="10" width="9.8515625" style="57" customWidth="1"/>
    <col min="11" max="11" width="14.00390625" style="61" customWidth="1"/>
    <col min="12" max="12" width="13.7109375" style="62" customWidth="1"/>
    <col min="13" max="13" width="32.140625" style="63" customWidth="1"/>
    <col min="14" max="16384" width="9.140625" style="22" customWidth="1"/>
  </cols>
  <sheetData>
    <row r="1" spans="1:13" s="12" customFormat="1" ht="48.75" thickBot="1" thickTop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7" t="s">
        <v>8</v>
      </c>
      <c r="J1" s="9" t="s">
        <v>9</v>
      </c>
      <c r="K1" s="10" t="s">
        <v>10</v>
      </c>
      <c r="L1" s="7" t="s">
        <v>11</v>
      </c>
      <c r="M1" s="11" t="s">
        <v>12</v>
      </c>
    </row>
    <row r="2" spans="1:13" ht="30" customHeight="1" thickTop="1">
      <c r="A2" s="13" t="s">
        <v>13</v>
      </c>
      <c r="B2" s="14">
        <v>196</v>
      </c>
      <c r="C2" s="15">
        <v>5</v>
      </c>
      <c r="D2" s="16">
        <f>B2*C2</f>
        <v>980</v>
      </c>
      <c r="E2" s="17">
        <f>D2/1000</f>
        <v>0.98</v>
      </c>
      <c r="F2" s="18">
        <v>0.128</v>
      </c>
      <c r="G2" s="19">
        <f>E2*F2</f>
        <v>0.12544</v>
      </c>
      <c r="H2" s="19">
        <f>G2*30.5</f>
        <v>3.82592</v>
      </c>
      <c r="I2" s="19">
        <f>H2*12</f>
        <v>45.91104</v>
      </c>
      <c r="J2" s="20">
        <v>10</v>
      </c>
      <c r="K2" s="19">
        <f>I2*J2</f>
        <v>459.1104</v>
      </c>
      <c r="L2" s="19">
        <f>G2*J2*180</f>
        <v>225.792</v>
      </c>
      <c r="M2" s="21"/>
    </row>
    <row r="3" spans="1:13" ht="30" customHeight="1">
      <c r="A3" s="23" t="s">
        <v>14</v>
      </c>
      <c r="B3" s="24">
        <v>60</v>
      </c>
      <c r="C3" s="25">
        <v>2</v>
      </c>
      <c r="D3" s="26">
        <f aca="true" t="shared" si="0" ref="D3:D33">B3*C3</f>
        <v>120</v>
      </c>
      <c r="E3" s="27">
        <f aca="true" t="shared" si="1" ref="E3:E33">D3/1000</f>
        <v>0.12</v>
      </c>
      <c r="F3" s="28">
        <v>0.128</v>
      </c>
      <c r="G3" s="29">
        <f aca="true" t="shared" si="2" ref="G3:G33">E3*F3</f>
        <v>0.01536</v>
      </c>
      <c r="H3" s="30">
        <f aca="true" t="shared" si="3" ref="H3:H33">G3*30.5</f>
        <v>0.46848</v>
      </c>
      <c r="I3" s="29">
        <f aca="true" t="shared" si="4" ref="I3:I33">H3*12</f>
        <v>5.62176</v>
      </c>
      <c r="J3" s="31">
        <v>1</v>
      </c>
      <c r="K3" s="32">
        <f aca="true" t="shared" si="5" ref="K3:K33">I3*J3</f>
        <v>5.62176</v>
      </c>
      <c r="L3" s="33">
        <f aca="true" t="shared" si="6" ref="L3:L33">G3*J3*180</f>
        <v>2.7648</v>
      </c>
      <c r="M3" s="34"/>
    </row>
    <row r="4" spans="1:13" ht="30" customHeight="1">
      <c r="A4" s="23" t="s">
        <v>15</v>
      </c>
      <c r="B4" s="24">
        <v>23</v>
      </c>
      <c r="C4" s="25">
        <v>2</v>
      </c>
      <c r="D4" s="26">
        <f t="shared" si="0"/>
        <v>46</v>
      </c>
      <c r="E4" s="27">
        <f t="shared" si="1"/>
        <v>0.046</v>
      </c>
      <c r="F4" s="28">
        <v>0.128</v>
      </c>
      <c r="G4" s="29">
        <f t="shared" si="2"/>
        <v>0.005888</v>
      </c>
      <c r="H4" s="30">
        <f t="shared" si="3"/>
        <v>0.179584</v>
      </c>
      <c r="I4" s="29">
        <f t="shared" si="4"/>
        <v>2.155008</v>
      </c>
      <c r="J4" s="31">
        <v>1</v>
      </c>
      <c r="K4" s="32">
        <f t="shared" si="5"/>
        <v>2.155008</v>
      </c>
      <c r="L4" s="33">
        <f t="shared" si="6"/>
        <v>1.05984</v>
      </c>
      <c r="M4" s="34"/>
    </row>
    <row r="5" spans="1:13" ht="30" customHeight="1">
      <c r="A5" s="23" t="s">
        <v>16</v>
      </c>
      <c r="B5" s="24">
        <v>196</v>
      </c>
      <c r="C5" s="25">
        <v>5</v>
      </c>
      <c r="D5" s="26">
        <f t="shared" si="0"/>
        <v>980</v>
      </c>
      <c r="E5" s="27">
        <f t="shared" si="1"/>
        <v>0.98</v>
      </c>
      <c r="F5" s="28">
        <v>0.128</v>
      </c>
      <c r="G5" s="29">
        <f t="shared" si="2"/>
        <v>0.12544</v>
      </c>
      <c r="H5" s="30">
        <f t="shared" si="3"/>
        <v>3.82592</v>
      </c>
      <c r="I5" s="29">
        <f t="shared" si="4"/>
        <v>45.91104</v>
      </c>
      <c r="J5" s="31">
        <v>1</v>
      </c>
      <c r="K5" s="32">
        <f t="shared" si="5"/>
        <v>45.91104</v>
      </c>
      <c r="L5" s="33">
        <f t="shared" si="6"/>
        <v>22.5792</v>
      </c>
      <c r="M5" s="34"/>
    </row>
    <row r="6" spans="1:13" ht="30" customHeight="1">
      <c r="A6" s="23" t="s">
        <v>17</v>
      </c>
      <c r="B6" s="25">
        <v>9</v>
      </c>
      <c r="C6" s="25">
        <v>19</v>
      </c>
      <c r="D6" s="26">
        <f t="shared" si="0"/>
        <v>171</v>
      </c>
      <c r="E6" s="27">
        <f t="shared" si="1"/>
        <v>0.171</v>
      </c>
      <c r="F6" s="28">
        <v>0.128</v>
      </c>
      <c r="G6" s="29">
        <f t="shared" si="2"/>
        <v>0.021888</v>
      </c>
      <c r="H6" s="30">
        <f t="shared" si="3"/>
        <v>0.6675840000000001</v>
      </c>
      <c r="I6" s="29">
        <f t="shared" si="4"/>
        <v>8.011008</v>
      </c>
      <c r="J6" s="31">
        <v>1</v>
      </c>
      <c r="K6" s="32">
        <f t="shared" si="5"/>
        <v>8.011008</v>
      </c>
      <c r="L6" s="33">
        <f t="shared" si="6"/>
        <v>3.9398400000000002</v>
      </c>
      <c r="M6" s="34"/>
    </row>
    <row r="7" spans="1:13" ht="30" customHeight="1">
      <c r="A7" s="23" t="s">
        <v>18</v>
      </c>
      <c r="B7" s="24">
        <v>316</v>
      </c>
      <c r="C7" s="25">
        <v>5</v>
      </c>
      <c r="D7" s="26">
        <f t="shared" si="0"/>
        <v>1580</v>
      </c>
      <c r="E7" s="27">
        <f t="shared" si="1"/>
        <v>1.58</v>
      </c>
      <c r="F7" s="28">
        <v>0.128</v>
      </c>
      <c r="G7" s="29">
        <f t="shared" si="2"/>
        <v>0.20224</v>
      </c>
      <c r="H7" s="30">
        <f t="shared" si="3"/>
        <v>6.1683200000000005</v>
      </c>
      <c r="I7" s="29">
        <f t="shared" si="4"/>
        <v>74.01984</v>
      </c>
      <c r="J7" s="31">
        <v>1</v>
      </c>
      <c r="K7" s="32">
        <f t="shared" si="5"/>
        <v>74.01984</v>
      </c>
      <c r="L7" s="33">
        <f t="shared" si="6"/>
        <v>36.4032</v>
      </c>
      <c r="M7" s="34"/>
    </row>
    <row r="8" spans="1:13" ht="30" customHeight="1">
      <c r="A8" s="23"/>
      <c r="B8" s="24"/>
      <c r="C8" s="25"/>
      <c r="D8" s="26">
        <f t="shared" si="0"/>
        <v>0</v>
      </c>
      <c r="E8" s="27">
        <f t="shared" si="1"/>
        <v>0</v>
      </c>
      <c r="F8" s="28">
        <v>0.128</v>
      </c>
      <c r="G8" s="29">
        <f t="shared" si="2"/>
        <v>0</v>
      </c>
      <c r="H8" s="30">
        <f t="shared" si="3"/>
        <v>0</v>
      </c>
      <c r="I8" s="29">
        <f t="shared" si="4"/>
        <v>0</v>
      </c>
      <c r="J8" s="31"/>
      <c r="K8" s="32">
        <f t="shared" si="5"/>
        <v>0</v>
      </c>
      <c r="L8" s="33">
        <f t="shared" si="6"/>
        <v>0</v>
      </c>
      <c r="M8" s="34"/>
    </row>
    <row r="9" spans="1:13" ht="30" customHeight="1">
      <c r="A9" s="23"/>
      <c r="B9" s="24"/>
      <c r="C9" s="25"/>
      <c r="D9" s="26">
        <f t="shared" si="0"/>
        <v>0</v>
      </c>
      <c r="E9" s="27">
        <f t="shared" si="1"/>
        <v>0</v>
      </c>
      <c r="F9" s="28">
        <v>0.128</v>
      </c>
      <c r="G9" s="29">
        <f t="shared" si="2"/>
        <v>0</v>
      </c>
      <c r="H9" s="30">
        <f t="shared" si="3"/>
        <v>0</v>
      </c>
      <c r="I9" s="29">
        <f t="shared" si="4"/>
        <v>0</v>
      </c>
      <c r="J9" s="31"/>
      <c r="K9" s="32">
        <f t="shared" si="5"/>
        <v>0</v>
      </c>
      <c r="L9" s="33">
        <f t="shared" si="6"/>
        <v>0</v>
      </c>
      <c r="M9" s="34"/>
    </row>
    <row r="10" spans="1:13" ht="30" customHeight="1">
      <c r="A10" s="23"/>
      <c r="B10" s="24"/>
      <c r="C10" s="25"/>
      <c r="D10" s="26">
        <f t="shared" si="0"/>
        <v>0</v>
      </c>
      <c r="E10" s="27">
        <f t="shared" si="1"/>
        <v>0</v>
      </c>
      <c r="F10" s="28">
        <v>0.128</v>
      </c>
      <c r="G10" s="29">
        <f t="shared" si="2"/>
        <v>0</v>
      </c>
      <c r="H10" s="30">
        <f t="shared" si="3"/>
        <v>0</v>
      </c>
      <c r="I10" s="29">
        <f t="shared" si="4"/>
        <v>0</v>
      </c>
      <c r="J10" s="31"/>
      <c r="K10" s="32">
        <f t="shared" si="5"/>
        <v>0</v>
      </c>
      <c r="L10" s="33">
        <f t="shared" si="6"/>
        <v>0</v>
      </c>
      <c r="M10" s="34"/>
    </row>
    <row r="11" spans="1:13" ht="30" customHeight="1">
      <c r="A11" s="23"/>
      <c r="B11" s="24"/>
      <c r="C11" s="25"/>
      <c r="D11" s="26">
        <f t="shared" si="0"/>
        <v>0</v>
      </c>
      <c r="E11" s="35">
        <f t="shared" si="1"/>
        <v>0</v>
      </c>
      <c r="F11" s="28">
        <v>0.128</v>
      </c>
      <c r="G11" s="29">
        <f t="shared" si="2"/>
        <v>0</v>
      </c>
      <c r="H11" s="30">
        <f t="shared" si="3"/>
        <v>0</v>
      </c>
      <c r="I11" s="29">
        <f t="shared" si="4"/>
        <v>0</v>
      </c>
      <c r="J11" s="31"/>
      <c r="K11" s="32">
        <f t="shared" si="5"/>
        <v>0</v>
      </c>
      <c r="L11" s="33">
        <f t="shared" si="6"/>
        <v>0</v>
      </c>
      <c r="M11" s="34"/>
    </row>
    <row r="12" spans="1:13" ht="30" customHeight="1">
      <c r="A12" s="23"/>
      <c r="B12" s="24"/>
      <c r="C12" s="25"/>
      <c r="D12" s="26">
        <f t="shared" si="0"/>
        <v>0</v>
      </c>
      <c r="E12" s="36">
        <f t="shared" si="1"/>
        <v>0</v>
      </c>
      <c r="F12" s="37">
        <v>0.128</v>
      </c>
      <c r="G12" s="33">
        <f t="shared" si="2"/>
        <v>0</v>
      </c>
      <c r="H12" s="38">
        <f t="shared" si="3"/>
        <v>0</v>
      </c>
      <c r="I12" s="33">
        <f t="shared" si="4"/>
        <v>0</v>
      </c>
      <c r="J12" s="39"/>
      <c r="K12" s="40">
        <f t="shared" si="5"/>
        <v>0</v>
      </c>
      <c r="L12" s="33">
        <f t="shared" si="6"/>
        <v>0</v>
      </c>
      <c r="M12" s="34"/>
    </row>
    <row r="13" spans="1:13" ht="30" customHeight="1">
      <c r="A13" s="23"/>
      <c r="B13" s="24"/>
      <c r="C13" s="25"/>
      <c r="D13" s="26">
        <f t="shared" si="0"/>
        <v>0</v>
      </c>
      <c r="E13" s="27">
        <f t="shared" si="1"/>
        <v>0</v>
      </c>
      <c r="F13" s="28">
        <v>0.128</v>
      </c>
      <c r="G13" s="29">
        <f t="shared" si="2"/>
        <v>0</v>
      </c>
      <c r="H13" s="30">
        <f t="shared" si="3"/>
        <v>0</v>
      </c>
      <c r="I13" s="29">
        <f t="shared" si="4"/>
        <v>0</v>
      </c>
      <c r="J13" s="31"/>
      <c r="K13" s="32">
        <f t="shared" si="5"/>
        <v>0</v>
      </c>
      <c r="L13" s="33">
        <f t="shared" si="6"/>
        <v>0</v>
      </c>
      <c r="M13" s="34"/>
    </row>
    <row r="14" spans="1:13" ht="30" customHeight="1">
      <c r="A14" s="23"/>
      <c r="B14" s="25"/>
      <c r="C14" s="25"/>
      <c r="D14" s="26">
        <f t="shared" si="0"/>
        <v>0</v>
      </c>
      <c r="E14" s="27">
        <f t="shared" si="1"/>
        <v>0</v>
      </c>
      <c r="F14" s="28">
        <v>0.128</v>
      </c>
      <c r="G14" s="29">
        <f t="shared" si="2"/>
        <v>0</v>
      </c>
      <c r="H14" s="30">
        <f t="shared" si="3"/>
        <v>0</v>
      </c>
      <c r="I14" s="29">
        <f t="shared" si="4"/>
        <v>0</v>
      </c>
      <c r="J14" s="31"/>
      <c r="K14" s="32">
        <f t="shared" si="5"/>
        <v>0</v>
      </c>
      <c r="L14" s="33">
        <f t="shared" si="6"/>
        <v>0</v>
      </c>
      <c r="M14" s="34"/>
    </row>
    <row r="15" spans="1:13" ht="30" customHeight="1">
      <c r="A15" s="23"/>
      <c r="B15" s="24"/>
      <c r="C15" s="25"/>
      <c r="D15" s="26">
        <f t="shared" si="0"/>
        <v>0</v>
      </c>
      <c r="E15" s="27">
        <f t="shared" si="1"/>
        <v>0</v>
      </c>
      <c r="F15" s="28">
        <v>0.128</v>
      </c>
      <c r="G15" s="29">
        <f t="shared" si="2"/>
        <v>0</v>
      </c>
      <c r="H15" s="30">
        <f t="shared" si="3"/>
        <v>0</v>
      </c>
      <c r="I15" s="29">
        <f t="shared" si="4"/>
        <v>0</v>
      </c>
      <c r="J15" s="31"/>
      <c r="K15" s="32">
        <f t="shared" si="5"/>
        <v>0</v>
      </c>
      <c r="L15" s="33">
        <f t="shared" si="6"/>
        <v>0</v>
      </c>
      <c r="M15" s="34"/>
    </row>
    <row r="16" spans="1:13" ht="30" customHeight="1">
      <c r="A16" s="23"/>
      <c r="B16" s="24"/>
      <c r="C16" s="25"/>
      <c r="D16" s="26">
        <f t="shared" si="0"/>
        <v>0</v>
      </c>
      <c r="E16" s="27">
        <f t="shared" si="1"/>
        <v>0</v>
      </c>
      <c r="F16" s="28">
        <v>0.128</v>
      </c>
      <c r="G16" s="29">
        <f t="shared" si="2"/>
        <v>0</v>
      </c>
      <c r="H16" s="30">
        <f t="shared" si="3"/>
        <v>0</v>
      </c>
      <c r="I16" s="29">
        <f t="shared" si="4"/>
        <v>0</v>
      </c>
      <c r="J16" s="31"/>
      <c r="K16" s="32">
        <f t="shared" si="5"/>
        <v>0</v>
      </c>
      <c r="L16" s="33">
        <f t="shared" si="6"/>
        <v>0</v>
      </c>
      <c r="M16" s="34"/>
    </row>
    <row r="17" spans="1:13" ht="30" customHeight="1" thickBot="1">
      <c r="A17" s="41"/>
      <c r="B17" s="42"/>
      <c r="C17" s="42"/>
      <c r="D17" s="43">
        <f t="shared" si="0"/>
        <v>0</v>
      </c>
      <c r="E17" s="44">
        <f t="shared" si="1"/>
        <v>0</v>
      </c>
      <c r="F17" s="45">
        <v>0.128</v>
      </c>
      <c r="G17" s="46">
        <f t="shared" si="2"/>
        <v>0</v>
      </c>
      <c r="H17" s="46">
        <f t="shared" si="3"/>
        <v>0</v>
      </c>
      <c r="I17" s="46">
        <f t="shared" si="4"/>
        <v>0</v>
      </c>
      <c r="J17" s="47"/>
      <c r="K17" s="46">
        <f t="shared" si="5"/>
        <v>0</v>
      </c>
      <c r="L17" s="46">
        <f t="shared" si="6"/>
        <v>0</v>
      </c>
      <c r="M17" s="48"/>
    </row>
    <row r="18" spans="1:13" ht="30" customHeight="1" thickTop="1">
      <c r="A18" s="49"/>
      <c r="B18" s="50"/>
      <c r="C18" s="51"/>
      <c r="D18" s="52">
        <f t="shared" si="0"/>
        <v>0</v>
      </c>
      <c r="E18" s="36">
        <f t="shared" si="1"/>
        <v>0</v>
      </c>
      <c r="F18" s="37">
        <v>0.128</v>
      </c>
      <c r="G18" s="33">
        <f t="shared" si="2"/>
        <v>0</v>
      </c>
      <c r="H18" s="38">
        <f t="shared" si="3"/>
        <v>0</v>
      </c>
      <c r="I18" s="33">
        <f t="shared" si="4"/>
        <v>0</v>
      </c>
      <c r="J18" s="39"/>
      <c r="K18" s="40">
        <f t="shared" si="5"/>
        <v>0</v>
      </c>
      <c r="L18" s="33">
        <f t="shared" si="6"/>
        <v>0</v>
      </c>
      <c r="M18" s="53"/>
    </row>
    <row r="19" spans="1:13" ht="30" customHeight="1">
      <c r="A19" s="23"/>
      <c r="B19" s="24"/>
      <c r="C19" s="25"/>
      <c r="D19" s="26">
        <f t="shared" si="0"/>
        <v>0</v>
      </c>
      <c r="E19" s="27">
        <f t="shared" si="1"/>
        <v>0</v>
      </c>
      <c r="F19" s="28">
        <v>0.128</v>
      </c>
      <c r="G19" s="29">
        <f t="shared" si="2"/>
        <v>0</v>
      </c>
      <c r="H19" s="30">
        <f t="shared" si="3"/>
        <v>0</v>
      </c>
      <c r="I19" s="29">
        <f t="shared" si="4"/>
        <v>0</v>
      </c>
      <c r="J19" s="31"/>
      <c r="K19" s="32">
        <f t="shared" si="5"/>
        <v>0</v>
      </c>
      <c r="L19" s="33">
        <f t="shared" si="6"/>
        <v>0</v>
      </c>
      <c r="M19" s="34"/>
    </row>
    <row r="20" spans="1:13" ht="30" customHeight="1">
      <c r="A20" s="23"/>
      <c r="B20" s="24"/>
      <c r="C20" s="25"/>
      <c r="D20" s="26">
        <f t="shared" si="0"/>
        <v>0</v>
      </c>
      <c r="E20" s="27">
        <f t="shared" si="1"/>
        <v>0</v>
      </c>
      <c r="F20" s="28">
        <v>0.128</v>
      </c>
      <c r="G20" s="29">
        <f t="shared" si="2"/>
        <v>0</v>
      </c>
      <c r="H20" s="30">
        <f t="shared" si="3"/>
        <v>0</v>
      </c>
      <c r="I20" s="29">
        <f t="shared" si="4"/>
        <v>0</v>
      </c>
      <c r="J20" s="31"/>
      <c r="K20" s="32">
        <f t="shared" si="5"/>
        <v>0</v>
      </c>
      <c r="L20" s="33">
        <f t="shared" si="6"/>
        <v>0</v>
      </c>
      <c r="M20" s="34"/>
    </row>
    <row r="21" spans="1:13" ht="30" customHeight="1">
      <c r="A21" s="23"/>
      <c r="B21" s="24"/>
      <c r="C21" s="25"/>
      <c r="D21" s="26">
        <f t="shared" si="0"/>
        <v>0</v>
      </c>
      <c r="E21" s="27">
        <f t="shared" si="1"/>
        <v>0</v>
      </c>
      <c r="F21" s="28">
        <v>0.128</v>
      </c>
      <c r="G21" s="29">
        <f t="shared" si="2"/>
        <v>0</v>
      </c>
      <c r="H21" s="30">
        <f t="shared" si="3"/>
        <v>0</v>
      </c>
      <c r="I21" s="29">
        <f t="shared" si="4"/>
        <v>0</v>
      </c>
      <c r="J21" s="31"/>
      <c r="K21" s="32">
        <f t="shared" si="5"/>
        <v>0</v>
      </c>
      <c r="L21" s="33">
        <f t="shared" si="6"/>
        <v>0</v>
      </c>
      <c r="M21" s="34"/>
    </row>
    <row r="22" spans="1:13" ht="30" customHeight="1">
      <c r="A22" s="23"/>
      <c r="B22" s="24"/>
      <c r="C22" s="25"/>
      <c r="D22" s="26">
        <f t="shared" si="0"/>
        <v>0</v>
      </c>
      <c r="E22" s="27">
        <f t="shared" si="1"/>
        <v>0</v>
      </c>
      <c r="F22" s="28">
        <v>0.128</v>
      </c>
      <c r="G22" s="29">
        <f t="shared" si="2"/>
        <v>0</v>
      </c>
      <c r="H22" s="30">
        <f t="shared" si="3"/>
        <v>0</v>
      </c>
      <c r="I22" s="29">
        <f t="shared" si="4"/>
        <v>0</v>
      </c>
      <c r="J22" s="31"/>
      <c r="K22" s="32">
        <f t="shared" si="5"/>
        <v>0</v>
      </c>
      <c r="L22" s="33">
        <f t="shared" si="6"/>
        <v>0</v>
      </c>
      <c r="M22" s="34"/>
    </row>
    <row r="23" spans="1:13" ht="30" customHeight="1">
      <c r="A23" s="23"/>
      <c r="B23" s="24"/>
      <c r="C23" s="25"/>
      <c r="D23" s="26">
        <f t="shared" si="0"/>
        <v>0</v>
      </c>
      <c r="E23" s="27">
        <f t="shared" si="1"/>
        <v>0</v>
      </c>
      <c r="F23" s="28">
        <v>0.128</v>
      </c>
      <c r="G23" s="29">
        <f t="shared" si="2"/>
        <v>0</v>
      </c>
      <c r="H23" s="30">
        <f t="shared" si="3"/>
        <v>0</v>
      </c>
      <c r="I23" s="29">
        <f t="shared" si="4"/>
        <v>0</v>
      </c>
      <c r="J23" s="31"/>
      <c r="K23" s="32">
        <f t="shared" si="5"/>
        <v>0</v>
      </c>
      <c r="L23" s="33">
        <f t="shared" si="6"/>
        <v>0</v>
      </c>
      <c r="M23" s="34"/>
    </row>
    <row r="24" spans="1:13" ht="30" customHeight="1">
      <c r="A24" s="23"/>
      <c r="B24" s="24"/>
      <c r="C24" s="25"/>
      <c r="D24" s="26">
        <f t="shared" si="0"/>
        <v>0</v>
      </c>
      <c r="E24" s="27">
        <f t="shared" si="1"/>
        <v>0</v>
      </c>
      <c r="F24" s="28">
        <v>0.128</v>
      </c>
      <c r="G24" s="29">
        <f t="shared" si="2"/>
        <v>0</v>
      </c>
      <c r="H24" s="30">
        <f t="shared" si="3"/>
        <v>0</v>
      </c>
      <c r="I24" s="29">
        <f t="shared" si="4"/>
        <v>0</v>
      </c>
      <c r="J24" s="31"/>
      <c r="K24" s="32">
        <f t="shared" si="5"/>
        <v>0</v>
      </c>
      <c r="L24" s="33">
        <f t="shared" si="6"/>
        <v>0</v>
      </c>
      <c r="M24" s="34"/>
    </row>
    <row r="25" spans="1:13" ht="30" customHeight="1">
      <c r="A25" s="23"/>
      <c r="B25" s="24"/>
      <c r="C25" s="25"/>
      <c r="D25" s="26">
        <f t="shared" si="0"/>
        <v>0</v>
      </c>
      <c r="E25" s="27">
        <f t="shared" si="1"/>
        <v>0</v>
      </c>
      <c r="F25" s="28">
        <v>0.128</v>
      </c>
      <c r="G25" s="29">
        <f t="shared" si="2"/>
        <v>0</v>
      </c>
      <c r="H25" s="30">
        <f t="shared" si="3"/>
        <v>0</v>
      </c>
      <c r="I25" s="29">
        <f t="shared" si="4"/>
        <v>0</v>
      </c>
      <c r="J25" s="31"/>
      <c r="K25" s="32">
        <f t="shared" si="5"/>
        <v>0</v>
      </c>
      <c r="L25" s="33">
        <f t="shared" si="6"/>
        <v>0</v>
      </c>
      <c r="M25" s="34"/>
    </row>
    <row r="26" spans="1:13" ht="30" customHeight="1">
      <c r="A26" s="23"/>
      <c r="B26" s="24"/>
      <c r="C26" s="25"/>
      <c r="D26" s="26">
        <f t="shared" si="0"/>
        <v>0</v>
      </c>
      <c r="E26" s="27">
        <f t="shared" si="1"/>
        <v>0</v>
      </c>
      <c r="F26" s="28">
        <v>0.128</v>
      </c>
      <c r="G26" s="29">
        <f t="shared" si="2"/>
        <v>0</v>
      </c>
      <c r="H26" s="30">
        <f t="shared" si="3"/>
        <v>0</v>
      </c>
      <c r="I26" s="29">
        <f t="shared" si="4"/>
        <v>0</v>
      </c>
      <c r="J26" s="31"/>
      <c r="K26" s="32">
        <f t="shared" si="5"/>
        <v>0</v>
      </c>
      <c r="L26" s="33">
        <f t="shared" si="6"/>
        <v>0</v>
      </c>
      <c r="M26" s="34"/>
    </row>
    <row r="27" spans="1:13" ht="30" customHeight="1">
      <c r="A27" s="23"/>
      <c r="B27" s="24"/>
      <c r="C27" s="25"/>
      <c r="D27" s="26">
        <f t="shared" si="0"/>
        <v>0</v>
      </c>
      <c r="E27" s="27">
        <f t="shared" si="1"/>
        <v>0</v>
      </c>
      <c r="F27" s="28">
        <v>0.128</v>
      </c>
      <c r="G27" s="29">
        <f t="shared" si="2"/>
        <v>0</v>
      </c>
      <c r="H27" s="30">
        <f t="shared" si="3"/>
        <v>0</v>
      </c>
      <c r="I27" s="29">
        <f t="shared" si="4"/>
        <v>0</v>
      </c>
      <c r="J27" s="31"/>
      <c r="K27" s="32">
        <f t="shared" si="5"/>
        <v>0</v>
      </c>
      <c r="L27" s="33">
        <f t="shared" si="6"/>
        <v>0</v>
      </c>
      <c r="M27" s="34"/>
    </row>
    <row r="28" spans="1:13" ht="30" customHeight="1">
      <c r="A28" s="23"/>
      <c r="B28" s="24"/>
      <c r="C28" s="25"/>
      <c r="D28" s="26">
        <f t="shared" si="0"/>
        <v>0</v>
      </c>
      <c r="E28" s="27">
        <f t="shared" si="1"/>
        <v>0</v>
      </c>
      <c r="F28" s="28">
        <v>0.128</v>
      </c>
      <c r="G28" s="29">
        <f t="shared" si="2"/>
        <v>0</v>
      </c>
      <c r="H28" s="30">
        <f t="shared" si="3"/>
        <v>0</v>
      </c>
      <c r="I28" s="29">
        <f t="shared" si="4"/>
        <v>0</v>
      </c>
      <c r="J28" s="31"/>
      <c r="K28" s="32">
        <f t="shared" si="5"/>
        <v>0</v>
      </c>
      <c r="L28" s="33">
        <f t="shared" si="6"/>
        <v>0</v>
      </c>
      <c r="M28" s="34"/>
    </row>
    <row r="29" spans="1:13" ht="30" customHeight="1">
      <c r="A29" s="23"/>
      <c r="B29" s="24"/>
      <c r="C29" s="25"/>
      <c r="D29" s="26">
        <f t="shared" si="0"/>
        <v>0</v>
      </c>
      <c r="E29" s="27">
        <f t="shared" si="1"/>
        <v>0</v>
      </c>
      <c r="F29" s="28">
        <v>0.128</v>
      </c>
      <c r="G29" s="29">
        <f t="shared" si="2"/>
        <v>0</v>
      </c>
      <c r="H29" s="30">
        <f t="shared" si="3"/>
        <v>0</v>
      </c>
      <c r="I29" s="29">
        <f t="shared" si="4"/>
        <v>0</v>
      </c>
      <c r="J29" s="31"/>
      <c r="K29" s="32">
        <f t="shared" si="5"/>
        <v>0</v>
      </c>
      <c r="L29" s="33">
        <f t="shared" si="6"/>
        <v>0</v>
      </c>
      <c r="M29" s="34"/>
    </row>
    <row r="30" spans="1:13" ht="30" customHeight="1">
      <c r="A30" s="23"/>
      <c r="B30" s="24"/>
      <c r="C30" s="25"/>
      <c r="D30" s="26">
        <f t="shared" si="0"/>
        <v>0</v>
      </c>
      <c r="E30" s="27">
        <f t="shared" si="1"/>
        <v>0</v>
      </c>
      <c r="F30" s="28">
        <v>0.128</v>
      </c>
      <c r="G30" s="29">
        <f t="shared" si="2"/>
        <v>0</v>
      </c>
      <c r="H30" s="30">
        <f t="shared" si="3"/>
        <v>0</v>
      </c>
      <c r="I30" s="29">
        <f t="shared" si="4"/>
        <v>0</v>
      </c>
      <c r="J30" s="31"/>
      <c r="K30" s="32">
        <f t="shared" si="5"/>
        <v>0</v>
      </c>
      <c r="L30" s="33">
        <f t="shared" si="6"/>
        <v>0</v>
      </c>
      <c r="M30" s="34"/>
    </row>
    <row r="31" spans="1:13" ht="30" customHeight="1">
      <c r="A31" s="23"/>
      <c r="B31" s="24"/>
      <c r="C31" s="25"/>
      <c r="D31" s="26">
        <f t="shared" si="0"/>
        <v>0</v>
      </c>
      <c r="E31" s="27">
        <f t="shared" si="1"/>
        <v>0</v>
      </c>
      <c r="F31" s="28">
        <v>0.128</v>
      </c>
      <c r="G31" s="29">
        <f t="shared" si="2"/>
        <v>0</v>
      </c>
      <c r="H31" s="30">
        <f t="shared" si="3"/>
        <v>0</v>
      </c>
      <c r="I31" s="29">
        <f t="shared" si="4"/>
        <v>0</v>
      </c>
      <c r="J31" s="31"/>
      <c r="K31" s="32">
        <f t="shared" si="5"/>
        <v>0</v>
      </c>
      <c r="L31" s="33">
        <f t="shared" si="6"/>
        <v>0</v>
      </c>
      <c r="M31" s="34"/>
    </row>
    <row r="32" spans="1:13" ht="30" customHeight="1">
      <c r="A32" s="23"/>
      <c r="B32" s="24"/>
      <c r="C32" s="25"/>
      <c r="D32" s="52">
        <f t="shared" si="0"/>
        <v>0</v>
      </c>
      <c r="E32" s="27">
        <f t="shared" si="1"/>
        <v>0</v>
      </c>
      <c r="F32" s="28">
        <v>0.128</v>
      </c>
      <c r="G32" s="29">
        <f t="shared" si="2"/>
        <v>0</v>
      </c>
      <c r="H32" s="30">
        <f t="shared" si="3"/>
        <v>0</v>
      </c>
      <c r="I32" s="29">
        <f t="shared" si="4"/>
        <v>0</v>
      </c>
      <c r="J32" s="31"/>
      <c r="K32" s="32">
        <f t="shared" si="5"/>
        <v>0</v>
      </c>
      <c r="L32" s="33">
        <f t="shared" si="6"/>
        <v>0</v>
      </c>
      <c r="M32" s="34"/>
    </row>
    <row r="33" spans="1:13" ht="30" customHeight="1" thickBot="1">
      <c r="A33" s="41"/>
      <c r="B33" s="42"/>
      <c r="C33" s="42"/>
      <c r="D33" s="43">
        <f t="shared" si="0"/>
        <v>0</v>
      </c>
      <c r="E33" s="44">
        <f t="shared" si="1"/>
        <v>0</v>
      </c>
      <c r="F33" s="45">
        <v>0.128</v>
      </c>
      <c r="G33" s="46">
        <f t="shared" si="2"/>
        <v>0</v>
      </c>
      <c r="H33" s="54">
        <f t="shared" si="3"/>
        <v>0</v>
      </c>
      <c r="I33" s="46">
        <f t="shared" si="4"/>
        <v>0</v>
      </c>
      <c r="J33" s="42"/>
      <c r="K33" s="46">
        <f t="shared" si="5"/>
        <v>0</v>
      </c>
      <c r="L33" s="46">
        <f t="shared" si="6"/>
        <v>0</v>
      </c>
      <c r="M33" s="55"/>
    </row>
    <row r="34" ht="30" customHeight="1" thickTop="1"/>
    <row r="35" ht="30" customHeight="1"/>
    <row r="36" ht="30" customHeight="1"/>
    <row r="37" ht="30" customHeight="1"/>
  </sheetData>
  <sheetProtection password="CC09" sheet="1" objects="1" scenarios="1" insertColumns="0" insertRows="0" deleteColumns="0" deleteRows="0" selectLockedCells="1" sort="0" autoFilter="0" pivotTables="0"/>
  <printOptions/>
  <pageMargins left="0.2" right="0.2" top="1" bottom="0.25" header="0" footer="0.3"/>
  <pageSetup horizontalDpi="600" verticalDpi="600" orientation="landscape" paperSize="5" r:id="rId1"/>
  <headerFooter>
    <oddHeader>&amp;C&amp;"Elephant,Bold"&amp;28WATTs CALCULATOR&amp;"-,Regular"&amp;11
&amp;"-,Bold"&amp;14(Enter your data in the yellow columns and see how much you can $ave!)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mcps</dc:creator>
  <cp:keywords/>
  <dc:description/>
  <cp:lastModifiedBy>Administrator</cp:lastModifiedBy>
  <dcterms:created xsi:type="dcterms:W3CDTF">2013-01-17T20:30:12Z</dcterms:created>
  <dcterms:modified xsi:type="dcterms:W3CDTF">2015-01-26T18:43:35Z</dcterms:modified>
  <cp:category/>
  <cp:version/>
  <cp:contentType/>
  <cp:contentStatus/>
</cp:coreProperties>
</file>